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ed Calculator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<sst xmlns="http://schemas.openxmlformats.org/spreadsheetml/2006/main" count="45" uniqueCount="45">
  <si>
    <t xml:space="preserve">Kalkulačka - kolik je třeba vypěstovat</t>
  </si>
  <si>
    <t xml:space="preserve">Zadejte velikost vaší rodiny. Výnos, a jak velké množství je třeba vypěstovat, budou automaticky vypočteny.</t>
  </si>
  <si>
    <t xml:space="preserve">Počet členů domácnosti:</t>
  </si>
  <si>
    <t xml:space="preserve">Vyber plodinu</t>
  </si>
  <si>
    <t xml:space="preserve">Potřebný výtěžek (lbs)</t>
  </si>
  <si>
    <t xml:space="preserve">Potřebný výtěžek (kg)</t>
  </si>
  <si>
    <t xml:space="preserve">Potřebná délka řádku (cm)</t>
  </si>
  <si>
    <t xml:space="preserve">Počet semínek/sazenic</t>
  </si>
  <si>
    <t xml:space="preserve">Vzdálenost mezi semínky (cm)</t>
  </si>
  <si>
    <t xml:space="preserve">Výnos  na 300 cm (kg)</t>
  </si>
  <si>
    <t xml:space="preserve">Artyčok</t>
  </si>
  <si>
    <t xml:space="preserve">Brambory</t>
  </si>
  <si>
    <t xml:space="preserve">Brokolice</t>
  </si>
  <si>
    <t xml:space="preserve">Celer</t>
  </si>
  <si>
    <t xml:space="preserve">Cibule</t>
  </si>
  <si>
    <t xml:space="preserve">Česnek</t>
  </si>
  <si>
    <t xml:space="preserve">Dýně (máslová, muškátová) - squash</t>
  </si>
  <si>
    <t xml:space="preserve">Fazole</t>
  </si>
  <si>
    <t xml:space="preserve">Hrášek</t>
  </si>
  <si>
    <t xml:space="preserve">Kadeřávek</t>
  </si>
  <si>
    <t xml:space="preserve">Kapusta</t>
  </si>
  <si>
    <t xml:space="preserve">Kedlubna</t>
  </si>
  <si>
    <t xml:space="preserve">Kukuřice</t>
  </si>
  <si>
    <t xml:space="preserve">Květák</t>
  </si>
  <si>
    <t xml:space="preserve">Lilek</t>
  </si>
  <si>
    <t xml:space="preserve">Mangold</t>
  </si>
  <si>
    <t xml:space="preserve">Meloun</t>
  </si>
  <si>
    <t xml:space="preserve">Mrkev</t>
  </si>
  <si>
    <t xml:space="preserve">Okra (ibišek jedlý)</t>
  </si>
  <si>
    <t xml:space="preserve">Okurka</t>
  </si>
  <si>
    <t xml:space="preserve">Paprika</t>
  </si>
  <si>
    <t xml:space="preserve">Pórek</t>
  </si>
  <si>
    <t xml:space="preserve">Rajčata</t>
  </si>
  <si>
    <t xml:space="preserve">Růžičková kapusta</t>
  </si>
  <si>
    <t xml:space="preserve">Ředkvička</t>
  </si>
  <si>
    <t xml:space="preserve">Řepa</t>
  </si>
  <si>
    <t xml:space="preserve">Salát</t>
  </si>
  <si>
    <t xml:space="preserve">Špenát</t>
  </si>
  <si>
    <t xml:space="preserve">Tuřín</t>
  </si>
  <si>
    <t xml:space="preserve">Tykev</t>
  </si>
  <si>
    <t xml:space="preserve">Vodní meloun</t>
  </si>
  <si>
    <t xml:space="preserve">Zelí</t>
  </si>
  <si>
    <t xml:space="preserve">Visit Urban Farmer at www.ufseeds.com</t>
  </si>
  <si>
    <t xml:space="preserve">pro PDC kurz AKADEME PERMAKULTURY přeložili studenti ročníku 2019</t>
  </si>
  <si>
    <t xml:space="preserve">počty jsou orientační, použijte pro svoje potřeby a vylepšujte !!!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</si>
</sst>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#,##0"/>
  </numFmts>
  <fonts count="8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2"/>
      <color rgb="FF808080"/>
      <name val="Calibri"/>
      <family val="2"/>
      <charset val="1"/>
    </font>
    <font>
      <sz val="12"/>
      <color rgb="FF80808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B1F9B8"/>
        <bgColor rgb="FFC5E0B4"/>
      </patternFill>
    </fill>
    <fill>
      <patternFill patternType="solid">
        <fgColor rgb="FFF4B183"/>
        <bgColor rgb="FFFF99CC"/>
      </patternFill>
    </fill>
    <fill>
      <patternFill patternType="solid">
        <fgColor rgb="FFC5E0B4"/>
        <bgColor rgb="FFB1F9B8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3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1F9B8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43"/>
  <sheetViews>
    <sheetView showFormulas="false" showGridLines="true" showRowColHeaders="true" showZeros="true" rightToLeft="false" tabSelected="true" showOutlineSymbols="true" defaultGridColor="true" view="normal" topLeftCell="A8" colorId="64" zoomScale="100" zoomScaleNormal="100" zoomScalePageLayoutView="100" workbookViewId="0">
      <selection pane="topLeft" activeCell="A43" activeCellId="0" sqref="A43"/>
    </sheetView>
  </sheetViews>
  <sheetFormatPr defaultColWidth="8.6015625" defaultRowHeight="15.75" zeroHeight="false" outlineLevelRow="0" outlineLevelCol="0"/>
  <cols>
    <col collapsed="false" customWidth="true" hidden="false" outlineLevel="0" max="1" min="1" style="0" width="24.52"/>
    <col collapsed="false" customWidth="true" hidden="false" outlineLevel="0" max="3" min="2" style="0" width="20.75"/>
    <col collapsed="false" customWidth="true" hidden="false" outlineLevel="0" max="4" min="4" style="0" width="25.38"/>
    <col collapsed="false" customWidth="true" hidden="false" outlineLevel="0" max="5" min="5" style="0" width="20.38"/>
    <col collapsed="false" customWidth="true" hidden="false" outlineLevel="0" max="6" min="6" style="0" width="19.75"/>
    <col collapsed="false" customWidth="true" hidden="false" outlineLevel="0" max="7" min="7" style="0" width="26.39"/>
    <col collapsed="false" customWidth="true" hidden="false" outlineLevel="0" max="8" min="8" style="0" width="21.87"/>
    <col collapsed="false" customWidth="true" hidden="false" outlineLevel="0" max="9" min="9" style="0" width="21.13"/>
    <col collapsed="false" customWidth="true" hidden="false" outlineLevel="0" max="10" min="10" style="0" width="22.13"/>
  </cols>
  <sheetData>
    <row r="1" customFormat="false" ht="21" hidden="false" customHeight="false" outlineLevel="0" collapsed="false">
      <c r="A1" s="1" t="s">
        <v>0</v>
      </c>
    </row>
    <row r="2" s="2" customFormat="true" ht="15.75" hidden="false" customHeight="false" outlineLevel="0" collapsed="false">
      <c r="A2" s="2" t="s">
        <v>1</v>
      </c>
    </row>
    <row r="4" s="3" customFormat="true" ht="15.75" hidden="false" customHeight="false" outlineLevel="0" collapsed="false">
      <c r="A4" s="3" t="s">
        <v>2</v>
      </c>
    </row>
    <row r="5" s="2" customFormat="true" ht="15.75" hidden="false" customHeight="false" outlineLevel="0" collapsed="false">
      <c r="A5" s="4" t="n">
        <v>4</v>
      </c>
      <c r="J5" s="5"/>
    </row>
    <row r="6" customFormat="false" ht="15.75" hidden="false" customHeight="false" outlineLevel="0" collapsed="false">
      <c r="J6" s="5"/>
    </row>
    <row r="7" customFormat="false" ht="15.75" hidden="false" customHeight="false" outlineLevel="0" collapsed="false">
      <c r="A7" s="3" t="s">
        <v>3</v>
      </c>
      <c r="B7" s="6" t="s">
        <v>4</v>
      </c>
      <c r="C7" s="3" t="s">
        <v>5</v>
      </c>
      <c r="D7" s="7" t="s">
        <v>6</v>
      </c>
      <c r="E7" s="7" t="s">
        <v>7</v>
      </c>
      <c r="F7" s="3"/>
      <c r="G7" s="8" t="s">
        <v>8</v>
      </c>
      <c r="H7" s="8" t="s">
        <v>9</v>
      </c>
      <c r="J7" s="5"/>
    </row>
    <row r="8" customFormat="false" ht="15.75" hidden="false" customHeight="false" outlineLevel="0" collapsed="false">
      <c r="A8" s="0" t="s">
        <v>10</v>
      </c>
      <c r="B8" s="9" t="n">
        <v>5</v>
      </c>
      <c r="C8" s="10" t="n">
        <f aca="false">B8*0.5*$A$5</f>
        <v>10</v>
      </c>
      <c r="D8" s="11" t="n">
        <f aca="false">(C8/(H8/10))*30</f>
        <v>1200</v>
      </c>
      <c r="E8" s="12" t="n">
        <f aca="false">D8/G8</f>
        <v>13.3333333333333</v>
      </c>
      <c r="G8" s="13" t="n">
        <v>90</v>
      </c>
      <c r="H8" s="13" t="n">
        <v>2.5</v>
      </c>
      <c r="J8" s="5"/>
    </row>
    <row r="9" customFormat="false" ht="15.75" hidden="false" customHeight="false" outlineLevel="0" collapsed="false">
      <c r="A9" s="0" t="s">
        <v>11</v>
      </c>
      <c r="B9" s="9" t="n">
        <v>25</v>
      </c>
      <c r="C9" s="10" t="n">
        <f aca="false">B9*0.5*$A$5</f>
        <v>50</v>
      </c>
      <c r="D9" s="11" t="n">
        <f aca="false">(C9/(H9/10))*30</f>
        <v>2500</v>
      </c>
      <c r="E9" s="12" t="n">
        <f aca="false">D9/G9</f>
        <v>125</v>
      </c>
      <c r="G9" s="13" t="n">
        <v>20</v>
      </c>
      <c r="H9" s="13" t="n">
        <v>6</v>
      </c>
      <c r="J9" s="5"/>
    </row>
    <row r="10" customFormat="false" ht="15.75" hidden="false" customHeight="false" outlineLevel="0" collapsed="false">
      <c r="A10" s="0" t="s">
        <v>12</v>
      </c>
      <c r="B10" s="9" t="n">
        <v>8</v>
      </c>
      <c r="C10" s="10" t="n">
        <f aca="false">B10*0.5*$A$5</f>
        <v>16</v>
      </c>
      <c r="D10" s="11" t="n">
        <f aca="false">(C10/(H10/10))*30</f>
        <v>1200</v>
      </c>
      <c r="E10" s="12" t="n">
        <f aca="false">D10/G10</f>
        <v>53.3333333333333</v>
      </c>
      <c r="G10" s="13" t="n">
        <v>22.5</v>
      </c>
      <c r="H10" s="13" t="n">
        <v>4</v>
      </c>
      <c r="J10" s="5"/>
    </row>
    <row r="11" customFormat="false" ht="15.75" hidden="false" customHeight="false" outlineLevel="0" collapsed="false">
      <c r="A11" s="0" t="s">
        <v>13</v>
      </c>
      <c r="B11" s="9" t="n">
        <v>4</v>
      </c>
      <c r="C11" s="10" t="n">
        <f aca="false">B11*0.5*$A$5</f>
        <v>8</v>
      </c>
      <c r="D11" s="11" t="n">
        <f aca="false">(C11/(H11/10))*30</f>
        <v>480</v>
      </c>
      <c r="E11" s="12" t="n">
        <f aca="false">D11/G11</f>
        <v>16</v>
      </c>
      <c r="G11" s="13" t="n">
        <v>30</v>
      </c>
      <c r="H11" s="13" t="n">
        <v>5</v>
      </c>
      <c r="J11" s="5"/>
    </row>
    <row r="12" customFormat="false" ht="15.75" hidden="false" customHeight="false" outlineLevel="0" collapsed="false">
      <c r="A12" s="0" t="s">
        <v>14</v>
      </c>
      <c r="B12" s="9" t="n">
        <v>8</v>
      </c>
      <c r="C12" s="10" t="n">
        <f aca="false">B12*0.5*$A$5</f>
        <v>16</v>
      </c>
      <c r="D12" s="11" t="n">
        <f aca="false">(C12/(H12/10))*30</f>
        <v>800</v>
      </c>
      <c r="E12" s="12" t="n">
        <f aca="false">D12/G12</f>
        <v>106.666666666667</v>
      </c>
      <c r="G12" s="13" t="n">
        <v>7.5</v>
      </c>
      <c r="H12" s="13" t="n">
        <v>6</v>
      </c>
      <c r="J12" s="5"/>
    </row>
    <row r="13" customFormat="false" ht="15.75" hidden="false" customHeight="false" outlineLevel="0" collapsed="false">
      <c r="A13" s="0" t="s">
        <v>15</v>
      </c>
      <c r="B13" s="9" t="n">
        <v>1</v>
      </c>
      <c r="C13" s="10" t="n">
        <f aca="false">B13*0.5*$A$5</f>
        <v>2</v>
      </c>
      <c r="D13" s="11" t="n">
        <f aca="false">(C13/(H13/10))*30</f>
        <v>300</v>
      </c>
      <c r="E13" s="12" t="n">
        <f aca="false">D13/G13</f>
        <v>30</v>
      </c>
      <c r="G13" s="13" t="n">
        <v>10</v>
      </c>
      <c r="H13" s="13" t="n">
        <v>2</v>
      </c>
      <c r="J13" s="5"/>
    </row>
    <row r="14" customFormat="false" ht="15.75" hidden="false" customHeight="false" outlineLevel="0" collapsed="false">
      <c r="A14" s="0" t="s">
        <v>16</v>
      </c>
      <c r="B14" s="9" t="n">
        <v>8</v>
      </c>
      <c r="C14" s="10" t="n">
        <f aca="false">B14*0.5*$A$5</f>
        <v>16</v>
      </c>
      <c r="D14" s="11" t="n">
        <f aca="false">(C14/(H14/10))*30</f>
        <v>417.391304347826</v>
      </c>
      <c r="E14" s="12" t="n">
        <f aca="false">D14/G14</f>
        <v>20.8695652173913</v>
      </c>
      <c r="G14" s="13" t="n">
        <v>20</v>
      </c>
      <c r="H14" s="13" t="n">
        <v>11.5</v>
      </c>
      <c r="J14" s="5"/>
    </row>
    <row r="15" customFormat="false" ht="15.75" hidden="false" customHeight="false" outlineLevel="0" collapsed="false">
      <c r="A15" s="0" t="s">
        <v>17</v>
      </c>
      <c r="B15" s="9" t="n">
        <v>15</v>
      </c>
      <c r="C15" s="10" t="n">
        <f aca="false">B15*0.5*$A$5</f>
        <v>30</v>
      </c>
      <c r="D15" s="11" t="n">
        <f aca="false">(C15/(H15/10))*30</f>
        <v>1200</v>
      </c>
      <c r="E15" s="12" t="n">
        <f aca="false">D15/G15</f>
        <v>120</v>
      </c>
      <c r="G15" s="13" t="n">
        <v>10</v>
      </c>
      <c r="H15" s="13" t="n">
        <v>7.5</v>
      </c>
      <c r="J15" s="5"/>
    </row>
    <row r="16" customFormat="false" ht="15.75" hidden="false" customHeight="false" outlineLevel="0" collapsed="false">
      <c r="A16" s="0" t="s">
        <v>18</v>
      </c>
      <c r="B16" s="9" t="n">
        <v>1</v>
      </c>
      <c r="C16" s="10" t="n">
        <f aca="false">B16*0.5*$A$5</f>
        <v>2</v>
      </c>
      <c r="D16" s="11" t="n">
        <f aca="false">(C16/(H16/10))*30</f>
        <v>300</v>
      </c>
      <c r="E16" s="12" t="n">
        <f aca="false">D16/G16</f>
        <v>120</v>
      </c>
      <c r="G16" s="13" t="n">
        <v>2.5</v>
      </c>
      <c r="H16" s="13" t="n">
        <v>2</v>
      </c>
      <c r="J16" s="5"/>
    </row>
    <row r="17" customFormat="false" ht="15.75" hidden="false" customHeight="false" outlineLevel="0" collapsed="false">
      <c r="A17" s="0" t="s">
        <v>19</v>
      </c>
      <c r="B17" s="9" t="n">
        <v>2</v>
      </c>
      <c r="C17" s="10" t="n">
        <f aca="false">B17*0.5*$A$5</f>
        <v>4</v>
      </c>
      <c r="D17" s="11" t="n">
        <f aca="false">(C17/(H17/10))*30</f>
        <v>300</v>
      </c>
      <c r="E17" s="12" t="n">
        <f aca="false">D17/G17</f>
        <v>15</v>
      </c>
      <c r="G17" s="13" t="n">
        <v>20</v>
      </c>
      <c r="H17" s="13" t="n">
        <v>4</v>
      </c>
      <c r="J17" s="5"/>
    </row>
    <row r="18" customFormat="false" ht="15.75" hidden="false" customHeight="false" outlineLevel="0" collapsed="false">
      <c r="A18" s="0" t="s">
        <v>20</v>
      </c>
      <c r="B18" s="9" t="n">
        <v>2</v>
      </c>
      <c r="C18" s="10" t="n">
        <f aca="false">B18*0.5*$A$5</f>
        <v>4</v>
      </c>
      <c r="D18" s="11" t="n">
        <f aca="false">(C18/(H18/10))*30</f>
        <v>300</v>
      </c>
      <c r="E18" s="12" t="n">
        <f aca="false">D18/G18</f>
        <v>15</v>
      </c>
      <c r="G18" s="13" t="n">
        <v>20</v>
      </c>
      <c r="H18" s="13" t="n">
        <v>4</v>
      </c>
      <c r="J18" s="5"/>
    </row>
    <row r="19" customFormat="false" ht="15.75" hidden="false" customHeight="false" outlineLevel="0" collapsed="false">
      <c r="A19" s="0" t="s">
        <v>21</v>
      </c>
      <c r="B19" s="9" t="n">
        <v>2</v>
      </c>
      <c r="C19" s="10" t="n">
        <f aca="false">B19*0.5*$A$5</f>
        <v>4</v>
      </c>
      <c r="D19" s="11" t="n">
        <f aca="false">(C19/(H19/10))*30</f>
        <v>480</v>
      </c>
      <c r="E19" s="12" t="n">
        <f aca="false">D19/G19</f>
        <v>24</v>
      </c>
      <c r="G19" s="13" t="n">
        <v>20</v>
      </c>
      <c r="H19" s="13" t="n">
        <v>2.5</v>
      </c>
      <c r="J19" s="5"/>
    </row>
    <row r="20" customFormat="false" ht="15.75" hidden="false" customHeight="false" outlineLevel="0" collapsed="false">
      <c r="A20" s="0" t="s">
        <v>22</v>
      </c>
      <c r="B20" s="9" t="n">
        <v>10</v>
      </c>
      <c r="C20" s="10" t="n">
        <f aca="false">B20*0.5*$A$5</f>
        <v>20</v>
      </c>
      <c r="D20" s="11" t="n">
        <f aca="false">(C20/(H20/10))*30</f>
        <v>1500</v>
      </c>
      <c r="E20" s="12" t="n">
        <f aca="false">D20/G20</f>
        <v>75</v>
      </c>
      <c r="G20" s="13" t="n">
        <v>20</v>
      </c>
      <c r="H20" s="13" t="n">
        <v>4</v>
      </c>
      <c r="J20" s="5"/>
    </row>
    <row r="21" customFormat="false" ht="15.75" hidden="false" customHeight="false" outlineLevel="0" collapsed="false">
      <c r="A21" s="0" t="s">
        <v>23</v>
      </c>
      <c r="B21" s="9" t="n">
        <v>9</v>
      </c>
      <c r="C21" s="10" t="n">
        <f aca="false">B21*0.5*$A$5</f>
        <v>18</v>
      </c>
      <c r="D21" s="11" t="n">
        <f aca="false">(C21/(H21/10))*30</f>
        <v>1200</v>
      </c>
      <c r="E21" s="12" t="n">
        <f aca="false">D21/G21</f>
        <v>53.3333333333333</v>
      </c>
      <c r="G21" s="13" t="n">
        <v>22.5</v>
      </c>
      <c r="H21" s="13" t="n">
        <v>4.5</v>
      </c>
      <c r="J21" s="5"/>
    </row>
    <row r="22" customFormat="false" ht="15.75" hidden="false" customHeight="false" outlineLevel="0" collapsed="false">
      <c r="A22" s="0" t="s">
        <v>24</v>
      </c>
      <c r="B22" s="9" t="n">
        <v>4</v>
      </c>
      <c r="C22" s="10" t="n">
        <f aca="false">B22*0.5*$A$5</f>
        <v>8</v>
      </c>
      <c r="D22" s="11" t="n">
        <f aca="false">(C22/(H22/10))*30</f>
        <v>600</v>
      </c>
      <c r="E22" s="12" t="n">
        <f aca="false">D22/G22</f>
        <v>13.3333333333333</v>
      </c>
      <c r="G22" s="13" t="n">
        <v>45</v>
      </c>
      <c r="H22" s="13" t="n">
        <v>4</v>
      </c>
      <c r="J22" s="5"/>
    </row>
    <row r="23" customFormat="false" ht="15.75" hidden="false" customHeight="false" outlineLevel="0" collapsed="false">
      <c r="A23" s="0" t="s">
        <v>25</v>
      </c>
      <c r="B23" s="9" t="n">
        <v>5</v>
      </c>
      <c r="C23" s="10" t="n">
        <f aca="false">B23*0.5*$A$5</f>
        <v>10</v>
      </c>
      <c r="D23" s="11" t="n">
        <f aca="false">(C23/(H23/10))*30</f>
        <v>666.666666666667</v>
      </c>
      <c r="E23" s="12" t="n">
        <f aca="false">D23/G23</f>
        <v>66.6666666666667</v>
      </c>
      <c r="G23" s="13" t="n">
        <v>10</v>
      </c>
      <c r="H23" s="13" t="n">
        <v>4.5</v>
      </c>
      <c r="J23" s="5"/>
    </row>
    <row r="24" customFormat="false" ht="15.75" hidden="false" customHeight="false" outlineLevel="0" collapsed="false">
      <c r="A24" s="0" t="s">
        <v>26</v>
      </c>
      <c r="B24" s="9" t="n">
        <v>10</v>
      </c>
      <c r="C24" s="10" t="n">
        <f aca="false">B24*0.5*$A$5</f>
        <v>20</v>
      </c>
      <c r="D24" s="11" t="n">
        <f aca="false">(C24/(H24/10))*30</f>
        <v>1090.90909090909</v>
      </c>
      <c r="E24" s="12" t="n">
        <f aca="false">D24/G24</f>
        <v>36.3636363636364</v>
      </c>
      <c r="G24" s="13" t="n">
        <v>30</v>
      </c>
      <c r="H24" s="13" t="n">
        <v>5.5</v>
      </c>
      <c r="J24" s="5"/>
    </row>
    <row r="25" customFormat="false" ht="15.75" hidden="false" customHeight="false" outlineLevel="0" collapsed="false">
      <c r="A25" s="0" t="s">
        <v>27</v>
      </c>
      <c r="B25" s="9" t="n">
        <v>10</v>
      </c>
      <c r="C25" s="10" t="n">
        <f aca="false">B25*0.5*$A$5</f>
        <v>20</v>
      </c>
      <c r="D25" s="11" t="n">
        <f aca="false">(C25/(H25/10))*30</f>
        <v>1200</v>
      </c>
      <c r="E25" s="12" t="n">
        <f aca="false">D25/G25</f>
        <v>240</v>
      </c>
      <c r="G25" s="13" t="n">
        <v>5</v>
      </c>
      <c r="H25" s="13" t="n">
        <v>5</v>
      </c>
      <c r="J25" s="5"/>
    </row>
    <row r="26" customFormat="false" ht="15.75" hidden="false" customHeight="false" outlineLevel="0" collapsed="false">
      <c r="A26" s="0" t="s">
        <v>28</v>
      </c>
      <c r="B26" s="9" t="n">
        <v>3</v>
      </c>
      <c r="C26" s="10" t="n">
        <f aca="false">B26*0.5*$A$5</f>
        <v>6</v>
      </c>
      <c r="D26" s="11" t="n">
        <f aca="false">(C26/(H26/10))*30</f>
        <v>600</v>
      </c>
      <c r="E26" s="12" t="n">
        <f aca="false">D26/G26</f>
        <v>30</v>
      </c>
      <c r="G26" s="13" t="n">
        <v>20</v>
      </c>
      <c r="H26" s="13" t="n">
        <v>3</v>
      </c>
      <c r="J26" s="5"/>
    </row>
    <row r="27" customFormat="false" ht="15.75" hidden="false" customHeight="false" outlineLevel="0" collapsed="false">
      <c r="A27" s="0" t="s">
        <v>29</v>
      </c>
      <c r="B27" s="9" t="n">
        <v>8</v>
      </c>
      <c r="C27" s="10" t="n">
        <f aca="false">B27*0.5*$A$5</f>
        <v>16</v>
      </c>
      <c r="D27" s="11" t="n">
        <f aca="false">(C27/(H27/10))*30</f>
        <v>800</v>
      </c>
      <c r="E27" s="12" t="n">
        <f aca="false">D27/G27</f>
        <v>32</v>
      </c>
      <c r="G27" s="13" t="n">
        <v>25</v>
      </c>
      <c r="H27" s="13" t="n">
        <v>6</v>
      </c>
      <c r="J27" s="5"/>
    </row>
    <row r="28" customFormat="false" ht="15.75" hidden="false" customHeight="false" outlineLevel="0" collapsed="false">
      <c r="A28" s="0" t="s">
        <v>30</v>
      </c>
      <c r="B28" s="9" t="n">
        <v>3</v>
      </c>
      <c r="C28" s="10" t="n">
        <f aca="false">B28*0.5*$A$5</f>
        <v>6</v>
      </c>
      <c r="D28" s="11" t="n">
        <f aca="false">(C28/(H28/10))*30</f>
        <v>720</v>
      </c>
      <c r="E28" s="12" t="n">
        <f aca="false">D28/G28</f>
        <v>24</v>
      </c>
      <c r="G28" s="13" t="n">
        <v>30</v>
      </c>
      <c r="H28" s="13" t="n">
        <v>2.5</v>
      </c>
      <c r="J28" s="5"/>
    </row>
    <row r="29" customFormat="false" ht="15.75" hidden="false" customHeight="false" outlineLevel="0" collapsed="false">
      <c r="A29" s="0" t="s">
        <v>31</v>
      </c>
      <c r="B29" s="9" t="n">
        <v>1.5</v>
      </c>
      <c r="C29" s="10" t="n">
        <f aca="false">B29*0.5*$A$5</f>
        <v>3</v>
      </c>
      <c r="D29" s="11" t="n">
        <f aca="false">(C29/(H29/10))*30</f>
        <v>360</v>
      </c>
      <c r="E29" s="12" t="n">
        <f aca="false">D29/G29</f>
        <v>48</v>
      </c>
      <c r="G29" s="13" t="n">
        <v>7.5</v>
      </c>
      <c r="H29" s="13" t="n">
        <v>2.5</v>
      </c>
      <c r="J29" s="5"/>
    </row>
    <row r="30" customFormat="false" ht="15.75" hidden="false" customHeight="false" outlineLevel="0" collapsed="false">
      <c r="A30" s="0" t="s">
        <v>32</v>
      </c>
      <c r="B30" s="9" t="n">
        <v>24</v>
      </c>
      <c r="C30" s="10" t="n">
        <f aca="false">B30*0.5*$A$5</f>
        <v>48</v>
      </c>
      <c r="D30" s="11" t="n">
        <f aca="false">(C30/(H30/10))*30</f>
        <v>1694.11764705882</v>
      </c>
      <c r="E30" s="12" t="n">
        <f aca="false">D30/G30</f>
        <v>28.2352941176471</v>
      </c>
      <c r="G30" s="13" t="n">
        <v>60</v>
      </c>
      <c r="H30" s="13" t="n">
        <v>8.5</v>
      </c>
    </row>
    <row r="31" customFormat="false" ht="15.75" hidden="false" customHeight="false" outlineLevel="0" collapsed="false">
      <c r="A31" s="0" t="s">
        <v>33</v>
      </c>
      <c r="B31" s="9" t="n">
        <v>6</v>
      </c>
      <c r="C31" s="10" t="n">
        <f aca="false">B31*0.5*$A$5</f>
        <v>12</v>
      </c>
      <c r="D31" s="11" t="n">
        <f aca="false">(C31/(H31/10))*30</f>
        <v>1200</v>
      </c>
      <c r="E31" s="12" t="n">
        <f aca="false">D31/G31</f>
        <v>40</v>
      </c>
      <c r="G31" s="13" t="n">
        <v>30</v>
      </c>
      <c r="H31" s="13" t="n">
        <v>3</v>
      </c>
      <c r="J31" s="5"/>
    </row>
    <row r="32" customFormat="false" ht="15.75" hidden="false" customHeight="false" outlineLevel="0" collapsed="false">
      <c r="A32" s="0" t="s">
        <v>34</v>
      </c>
      <c r="B32" s="9" t="n">
        <v>1</v>
      </c>
      <c r="C32" s="10" t="n">
        <f aca="false">B32*0.5*$A$5</f>
        <v>2</v>
      </c>
      <c r="D32" s="11" t="n">
        <f aca="false">(C32/(H32/10))*30</f>
        <v>1200</v>
      </c>
      <c r="E32" s="12" t="n">
        <f aca="false">D32/G32</f>
        <v>480</v>
      </c>
      <c r="G32" s="13" t="n">
        <v>2.5</v>
      </c>
      <c r="H32" s="13" t="n">
        <v>0.5</v>
      </c>
      <c r="J32" s="5"/>
    </row>
    <row r="33" customFormat="false" ht="15.75" hidden="false" customHeight="false" outlineLevel="0" collapsed="false">
      <c r="A33" s="0" t="s">
        <v>35</v>
      </c>
      <c r="B33" s="9" t="n">
        <v>3.5</v>
      </c>
      <c r="C33" s="10" t="n">
        <f aca="false">B33*0.5*$A$5</f>
        <v>7</v>
      </c>
      <c r="D33" s="11" t="n">
        <f aca="false">(C33/(H33/10))*30</f>
        <v>300</v>
      </c>
      <c r="E33" s="12" t="n">
        <f aca="false">D33/G33</f>
        <v>60</v>
      </c>
      <c r="G33" s="13" t="n">
        <v>5</v>
      </c>
      <c r="H33" s="13" t="n">
        <v>7</v>
      </c>
      <c r="J33" s="5"/>
    </row>
    <row r="34" customFormat="false" ht="15.75" hidden="false" customHeight="false" outlineLevel="0" collapsed="false">
      <c r="A34" s="0" t="s">
        <v>36</v>
      </c>
      <c r="B34" s="9" t="n">
        <v>7</v>
      </c>
      <c r="C34" s="10" t="n">
        <f aca="false">B34*0.5*$A$5</f>
        <v>14</v>
      </c>
      <c r="D34" s="11" t="n">
        <f aca="false">(C34/(H34/10))*30</f>
        <v>1680</v>
      </c>
      <c r="E34" s="12" t="n">
        <f aca="false">D34/G34</f>
        <v>112</v>
      </c>
      <c r="G34" s="13" t="n">
        <v>15</v>
      </c>
      <c r="H34" s="13" t="n">
        <v>2.5</v>
      </c>
      <c r="J34" s="5"/>
    </row>
    <row r="35" customFormat="false" ht="15.75" hidden="false" customHeight="false" outlineLevel="0" collapsed="false">
      <c r="A35" s="0" t="s">
        <v>37</v>
      </c>
      <c r="B35" s="9" t="n">
        <v>3</v>
      </c>
      <c r="C35" s="10" t="n">
        <f aca="false">B35*0.5*$A$5</f>
        <v>6</v>
      </c>
      <c r="D35" s="11" t="n">
        <f aca="false">(C35/(H35/10))*30</f>
        <v>720</v>
      </c>
      <c r="E35" s="12" t="n">
        <f aca="false">D35/G35</f>
        <v>96</v>
      </c>
      <c r="G35" s="13" t="n">
        <v>7.5</v>
      </c>
      <c r="H35" s="13" t="n">
        <v>2.5</v>
      </c>
      <c r="J35" s="5"/>
    </row>
    <row r="36" customFormat="false" ht="15.75" hidden="false" customHeight="false" outlineLevel="0" collapsed="false">
      <c r="A36" s="0" t="s">
        <v>38</v>
      </c>
      <c r="B36" s="9" t="n">
        <v>4</v>
      </c>
      <c r="C36" s="10" t="n">
        <f aca="false">B36*0.5*$A$5</f>
        <v>8</v>
      </c>
      <c r="D36" s="11" t="n">
        <f aca="false">(C36/(H36/10))*30</f>
        <v>320</v>
      </c>
      <c r="E36" s="12" t="n">
        <f aca="false">D36/G36</f>
        <v>64</v>
      </c>
      <c r="G36" s="13" t="n">
        <v>5</v>
      </c>
      <c r="H36" s="13" t="n">
        <v>7.5</v>
      </c>
    </row>
    <row r="37" customFormat="false" ht="15.75" hidden="false" customHeight="false" outlineLevel="0" collapsed="false">
      <c r="A37" s="0" t="s">
        <v>39</v>
      </c>
      <c r="B37" s="9" t="n">
        <v>10</v>
      </c>
      <c r="C37" s="10" t="n">
        <f aca="false">B37*0.5*$A$5</f>
        <v>20</v>
      </c>
      <c r="D37" s="11" t="n">
        <f aca="false">(C37/(H37/10))*30</f>
        <v>400</v>
      </c>
      <c r="E37" s="12" t="n">
        <f aca="false">D37/G37</f>
        <v>8.88888888888889</v>
      </c>
      <c r="G37" s="13" t="n">
        <v>45</v>
      </c>
      <c r="H37" s="13" t="n">
        <v>15</v>
      </c>
      <c r="J37" s="5"/>
    </row>
    <row r="38" customFormat="false" ht="15.75" hidden="false" customHeight="false" outlineLevel="0" collapsed="false">
      <c r="A38" s="0" t="s">
        <v>40</v>
      </c>
      <c r="B38" s="9" t="n">
        <v>12</v>
      </c>
      <c r="C38" s="10" t="n">
        <f aca="false">B38*0.5*$A$5</f>
        <v>24</v>
      </c>
      <c r="D38" s="11" t="n">
        <f aca="false">(C38/(H38/10))*30</f>
        <v>1440</v>
      </c>
      <c r="E38" s="12" t="n">
        <f aca="false">D38/G38</f>
        <v>48</v>
      </c>
      <c r="G38" s="13" t="n">
        <v>30</v>
      </c>
      <c r="H38" s="13" t="n">
        <v>5</v>
      </c>
    </row>
    <row r="39" customFormat="false" ht="15.75" hidden="false" customHeight="false" outlineLevel="0" collapsed="false">
      <c r="A39" s="0" t="s">
        <v>41</v>
      </c>
      <c r="B39" s="9" t="n">
        <v>15</v>
      </c>
      <c r="C39" s="10" t="n">
        <f aca="false">B39*0.5*$A$5</f>
        <v>30</v>
      </c>
      <c r="D39" s="11" t="n">
        <f aca="false">(C39/(H39/10))*30</f>
        <v>1200</v>
      </c>
      <c r="E39" s="12" t="n">
        <f aca="false">D39/G39</f>
        <v>53.3333333333333</v>
      </c>
      <c r="G39" s="13" t="n">
        <v>22.5</v>
      </c>
      <c r="H39" s="13" t="n">
        <v>7.5</v>
      </c>
      <c r="J39" s="5"/>
    </row>
    <row r="41" customFormat="false" ht="15.75" hidden="false" customHeight="false" outlineLevel="0" collapsed="false">
      <c r="A41" s="0" t="s">
        <v>42</v>
      </c>
      <c r="E41" s="14"/>
      <c r="F41" s="14"/>
    </row>
    <row r="42" customFormat="false" ht="15.75" hidden="false" customHeight="false" outlineLevel="0" collapsed="false">
      <c r="A42" s="0" t="s">
        <v>43</v>
      </c>
    </row>
    <row r="43" customFormat="false" ht="15.75" hidden="false" customHeight="false" outlineLevel="0" collapsed="false">
      <c r="A43" s="0" t="s">
        <v>44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LibreOffice/7.3.6.2$Linux_X86_64 LibreOffice_project/30$Build-2</Application>
  <AppVersion>15.0000</AppVersion>
  <Company>Zentiva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2019-03-26T13:34:44Z</dcterms:created>
  <dc:creator>Navratilova, Lucie /CZ</dc:creator>
  <dc:description/>
  <dc:language>cs-CZ</dc:language>
  <cp:lastModifiedBy/>
  <dcterms:modified xsi:type="dcterms:W3CDTF">2023-04-01T08:33:16Z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